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defaultThemeVersion="166925"/>
  <mc:AlternateContent xmlns:mc="http://schemas.openxmlformats.org/markup-compatibility/2006">
    <mc:Choice Requires="x15">
      <x15ac:absPath xmlns:x15ac="http://schemas.microsoft.com/office/spreadsheetml/2010/11/ac" url="C:\VMWare\vShared\Reporting\2025_07\cap_excel\"/>
    </mc:Choice>
  </mc:AlternateContent>
  <xr:revisionPtr revIDLastSave="0" documentId="8_{DE85085E-94F1-44C1-BE41-0462CD0EFD78}" xr6:coauthVersionLast="47" xr6:coauthVersionMax="47" xr10:uidLastSave="{00000000-0000-0000-0000-000000000000}"/>
  <bookViews>
    <workbookView xWindow="16155" yWindow="-20160" windowWidth="28800" windowHeight="15285" xr2:uid="{00000000-000D-0000-FFFF-FFFF00000000}"/>
  </bookViews>
  <sheets>
    <sheet name="Cover" sheetId="2" r:id="rId1"/>
    <sheet name="Financial Losses by State" sheetId="3" r:id="rId2"/>
    <sheet name="Data Dictionary" sheetId="4" r:id="rId3"/>
    <sheet name="Data Disclaimer" sheetId="7" r:id="rId4"/>
    <sheet name="Report Description" sheetId="5" r:id="rId5"/>
  </sheets>
  <definedNames>
    <definedName name="_xlnm.Print_Area" localSheetId="0">Cover!$A$1:$A$33</definedName>
    <definedName name="_xlnm.Print_Area" localSheetId="2">'Data Dictionary'!$A$1:$B$12</definedName>
    <definedName name="_xlnm.Print_Area" localSheetId="3">'Data Disclaimer'!$A$1:$A$20</definedName>
    <definedName name="_xlnm.Print_Area" localSheetId="4">'Report Description'!$A$1:$A$5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E2" i="3"/>
  <c r="D2" i="3"/>
  <c r="C2" i="3"/>
  <c r="B2" i="3"/>
</calcChain>
</file>

<file path=xl/sharedStrings.xml><?xml version="1.0" encoding="utf-8"?>
<sst xmlns="http://schemas.openxmlformats.org/spreadsheetml/2006/main" count="101" uniqueCount="97">
  <si>
    <t>Financial Losses by State</t>
  </si>
  <si>
    <t>Data as of: 07/31/2025</t>
  </si>
  <si>
    <t>Filtered by:</t>
  </si>
  <si>
    <t>Fiscal Year: 2025</t>
  </si>
  <si>
    <t xml:space="preserve">Company Name &amp; Number: All </t>
  </si>
  <si>
    <t>State: All</t>
  </si>
  <si>
    <t>County: All</t>
  </si>
  <si>
    <t>Community Name &amp; Number: All</t>
  </si>
  <si>
    <t>Previously Known as "W2RC1040" from BureauNet</t>
  </si>
  <si>
    <t xml:space="preserve">Report Description </t>
  </si>
  <si>
    <t xml:space="preserve">This report provides Losses (Claims) Totals by Status (Open, Closed With Payment-CWP, Closed Without Payment-CWOP) and Total Payment Amounts within each State for the Fiscal/Calendar Year. </t>
  </si>
  <si>
    <t>State</t>
  </si>
  <si>
    <t>Number of Records</t>
  </si>
  <si>
    <t>Closed With Payment Losses</t>
  </si>
  <si>
    <t>Open Losses</t>
  </si>
  <si>
    <t>Closed Without Payment Losses</t>
  </si>
  <si>
    <t>Total Payments</t>
  </si>
  <si>
    <t>GRAND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</si>
  <si>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</si>
  <si>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</si>
  <si>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</si>
  <si>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</si>
  <si>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</si>
  <si>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</si>
  <si>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</si>
  <si>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</si>
  <si>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</si>
  <si>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</si>
  <si>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</si>
  <si>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</si>
  <si>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</si>
  <si>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</si>
  <si>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</si>
  <si>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</si>
  <si>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</si>
  <si>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</si>
  <si>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</si>
  <si>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</si>
  <si>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</si>
  <si>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</si>
  <si>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</si>
  <si>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</si>
  <si>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</si>
  <si>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</si>
  <si>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</si>
  <si>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</si>
  <si>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</si>
  <si>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</si>
  <si>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</si>
  <si>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</si>
  <si>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</si>
  <si>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</si>
  <si>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</si>
  <si>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</si>
  <si>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</si>
  <si>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</si>
  <si>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</si>
  <si>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</si>
  <si>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</si>
  <si>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</si>
  <si>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</si>
  <si>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</si>
  <si>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</si>
  <si>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</si>
  <si>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</si>
  <si>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</si>
  <si>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</si>
  <si>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</si>
  <si>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</si>
  <si>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</si>
  <si>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</si>
  <si>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Description</t>
  </si>
  <si>
    <t>Definition</t>
  </si>
  <si>
    <t>Calendar Year</t>
  </si>
  <si>
    <t>The calendar year in which the losses occured, as determined by the date of loss</t>
  </si>
  <si>
    <t>The total number of losses (claims) that were closed with payment.</t>
  </si>
  <si>
    <t>The total number of losses (claims) there were closed without payment.</t>
  </si>
  <si>
    <t>Community Name</t>
  </si>
  <si>
    <t>The official NFIP name of the community in which the loss resides.</t>
  </si>
  <si>
    <t>Community Number</t>
  </si>
  <si>
    <t>The 6 character community ID in which the loss resides.</t>
  </si>
  <si>
    <t>County Name</t>
  </si>
  <si>
    <t>The official FIPS county name for the loss. It is determined by geocoding of the loss address, rather than the historical method of using the community to look up the county.</t>
  </si>
  <si>
    <t>Fiscal Year</t>
  </si>
  <si>
    <t>The fiscal year in which the losses occured, as determined by the date of loss and an October 1 to September 30th fiscal year.</t>
  </si>
  <si>
    <t>The total number of open losses (claims) which are still active.</t>
  </si>
  <si>
    <t xml:space="preserve">State Name </t>
  </si>
  <si>
    <t>The state in which the claim is located, as determined by geocoding the claim address.</t>
  </si>
  <si>
    <t>Total Losses</t>
  </si>
  <si>
    <t>The total number of losses or claims.</t>
  </si>
  <si>
    <t>The total amount of payments for all claims, including building, contents, and ICC payments.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</si>
  <si>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</si>
  <si>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Report Description</t>
  </si>
  <si>
    <t>This report is the replacement of the legacy report: “W2RC1040”.</t>
  </si>
  <si>
    <t>This report provides Losses (Claims) Totals by Status (Open, Closed With Payment-CWP, Closed Without Payment-CWOP) and Total Payment</t>
  </si>
  <si>
    <t>Amounts within each State for the Fiscal/Calendar Year.</t>
  </si>
  <si>
    <t>Filters Provided: Fiscal Year/Calendar Year and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</si>
</sst>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24"/>
      <color rgb="FF000000"/>
      <name val="Arial"/>
      <family val="2"/>
    </font>
    <font>
      <b/>
      <sz val="11"/>
      <color rgb="FFE15759"/>
      <name val="Arial"/>
      <family val="2"/>
    </font>
    <font>
      <b/>
      <sz val="11"/>
      <color rgb="FF000000"/>
      <name val="Arial"/>
      <family val="2"/>
    </font>
    <font>
      <sz val="11"/>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19" fillId="33" borderId="0" xfId="0" applyFont="1" applyFill="1" applyAlignment="1">
      <alignment horizontal="center" vertical="center"/>
    </xf>
    <xf numFmtId="0" fontId="0" fillId="33" borderId="0" xfId="0" applyFill="1"/>
    <xf numFmtId="0" fontId="18" fillId="33" borderId="0" xfId="0" applyFont="1" applyFill="1" applyAlignment="1">
      <alignment vertical="center"/>
    </xf>
    <xf numFmtId="0" fontId="0" fillId="0" borderId="0" xfId="0" applyFill="1"/>
    <xf numFmtId="0" fontId="16" fillId="33" borderId="0" xfId="0" applyFont="1" applyFill="1"/>
    <xf numFmtId="0" fontId="0" fillId="33" borderId="0" xfId="0" applyFill="1" applyAlignment="1">
      <alignment wrapText="1"/>
    </xf>
    <xf numFmtId="0" fontId="0" fillId="0" borderId="0" xfId="0" applyFill="1" applyAlignment="1">
      <alignment wrapText="1"/>
    </xf>
    <xf numFmtId="0" fontId="20" fillId="33" borderId="0" xfId="0" applyFont="1" applyFill="1" applyAlignment="1">
      <alignment horizontal="center" vertical="center"/>
    </xf>
    <xf numFmtId="0" fontId="0" fillId="33" borderId="0" xfId="0" applyFont="1" applyFill="1"/>
    <xf numFmtId="0" fontId="0" fillId="33" borderId="0" xfId="0" applyFont="1" applyFill="1" applyAlignment="1">
      <alignment vertical="center"/>
    </xf>
    <xf numFmtId="0" fontId="21" fillId="33" borderId="0" xfId="0" applyFont="1" applyFill="1" applyAlignment="1">
      <alignment horizontal="center" vertical="center"/>
    </xf>
    <xf numFmtId="0" fontId="22" fillId="33" borderId="0" xfId="0" applyFont="1" applyFill="1" applyAlignment="1">
      <alignment horizontal="center" vertical="center"/>
    </xf>
    <xf numFmtId="0" fontId="22" fillId="33" borderId="0" xfId="0" applyFont="1" applyFill="1" applyAlignment="1">
      <alignment horizontal="center" vertical="center" wrapText="1"/>
    </xf>
    <xf numFmtId="165" fontId="0" fillId="33" borderId="0" xfId="43" applyNumberFormat="1" applyFont="1" applyFill="1"/>
    <xf numFmtId="164" fontId="0" fillId="0" borderId="0" xfId="0" applyNumberFormat="1"/>
    <xf numFmtId="37" fontId="0" fillId="0" borderId="0" xfId="43" applyNumberFormat="1" applyFont="1" applyFill="1"/>
    <xf numFmtId="37" fontId="0" fillId="0" borderId="0" xfId="43" applyNumberFormat="1" applyFont="1"/>
    <xf numFmtId="164" fontId="0" fillId="0" borderId="0" xfId="42" applyNumberFormat="1" applyFont="1" applyFill="1"/>
    <xf numFmtId="0" fontId="0" fillId="34" borderId="0" xfId="0" applyFill="1"/>
    <xf numFmtId="165" fontId="0" fillId="34" borderId="0" xfId="43" applyNumberFormat="1" applyFont="1" applyFill="1"/>
    <xf numFmtId="164" fontId="0" fillId="34" borderId="0" xfId="42" applyNumberFormat="1" applyFont="1" applyFill="1"/>
    <xf numFmtId="164" fontId="0" fillId="33" borderId="0" xfId="42" applyNumberFormat="1" applyFont="1" applyFill="1"/>
    <xf numFmtId="44" fontId="0" fillId="0" borderId="0" xfId="42" applyNumberFormat="1" applyFont="1" applyFill="1"/>
    <xf numFmtId="0" fontId="0" fillId="0" borderId="0" xfId="0" applyFill="1"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164" formatCode="_(&quot;$&quot;* #,##0_);_(&quot;$&quot;* \(#,##0\);_(&quot;$&quot;* &quot;-&quot;??_);_(@_)"/>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3</xdr:row>
      <xdr:rowOff>133350</xdr:rowOff>
    </xdr:to>
    <xdr:sp macro="" textlink="">
      <xdr:nvSpPr>
        <xdr:cNvPr id="1025" name="AutoShape 1" descr="https://part.fema.net/vizql/t/analytics/w/FinancialLossesbyStatePreviouslyW2RC1040_0/v/Cover/tempfile/sessions/E28298E6B7F340C0B8F1564D8B7DCBCC-0:1/layouts/5137860718898693737/?key=image_zone_8_0&amp;keepfile=yes">
          <a:extLst>
            <a:ext uri="{FF2B5EF4-FFF2-40B4-BE49-F238E27FC236}">
              <a16:creationId xmlns:a16="http://schemas.microsoft.com/office/drawing/2014/main" id="{0F1E1C12-A00E-4DC2-B122-31AE1D6F6154}"/>
            </a:ext>
          </a:extLst>
        </xdr:cNvPr>
        <xdr:cNvSpPr>
          <a:spLocks noChangeAspect="1" noChangeArrowheads="1"/>
        </xdr:cNvSpPr>
      </xdr:nvSpPr>
      <xdr:spPr bwMode="auto">
        <a:xfrm>
          <a:off x="0" y="55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133350</xdr:rowOff>
    </xdr:to>
    <xdr:sp macro="" textlink="">
      <xdr:nvSpPr>
        <xdr:cNvPr id="1026" name="AutoShape 2">
          <a:extLst>
            <a:ext uri="{FF2B5EF4-FFF2-40B4-BE49-F238E27FC236}">
              <a16:creationId xmlns:a16="http://schemas.microsoft.com/office/drawing/2014/main" id="{7C2FC27B-D237-4508-9198-D14037854228}"/>
            </a:ext>
          </a:extLst>
        </xdr:cNvPr>
        <xdr:cNvSpPr>
          <a:spLocks noChangeAspect="1" noChangeArrowheads="1"/>
        </xdr:cNvSpPr>
      </xdr:nvSpPr>
      <xdr:spPr bwMode="auto">
        <a:xfrm>
          <a:off x="0" y="92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133350</xdr:rowOff>
    </xdr:to>
    <xdr:sp macro="" textlink="">
      <xdr:nvSpPr>
        <xdr:cNvPr id="1027" name="AutoShape 3">
          <a:extLst>
            <a:ext uri="{FF2B5EF4-FFF2-40B4-BE49-F238E27FC236}">
              <a16:creationId xmlns:a16="http://schemas.microsoft.com/office/drawing/2014/main" id="{19FFB8E6-1861-457F-A621-6A823459E6EF}"/>
            </a:ext>
          </a:extLst>
        </xdr:cNvPr>
        <xdr:cNvSpPr>
          <a:spLocks noChangeAspect="1" noChangeArrowheads="1"/>
        </xdr:cNvSpPr>
      </xdr:nvSpPr>
      <xdr:spPr bwMode="auto">
        <a:xfrm>
          <a:off x="0" y="111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133350</xdr:rowOff>
    </xdr:to>
    <xdr:sp macro="" textlink="">
      <xdr:nvSpPr>
        <xdr:cNvPr id="1028" name="AutoShape 4">
          <a:extLst>
            <a:ext uri="{FF2B5EF4-FFF2-40B4-BE49-F238E27FC236}">
              <a16:creationId xmlns:a16="http://schemas.microsoft.com/office/drawing/2014/main" id="{80191DED-216D-4F7B-89DD-DB2F4846414F}"/>
            </a:ext>
          </a:extLst>
        </xdr:cNvPr>
        <xdr:cNvSpPr>
          <a:spLocks noChangeAspect="1" noChangeArrowheads="1"/>
        </xdr:cNvSpPr>
      </xdr:nvSpPr>
      <xdr:spPr bwMode="auto">
        <a:xfrm>
          <a:off x="0"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8</xdr:row>
      <xdr:rowOff>133350</xdr:rowOff>
    </xdr:to>
    <xdr:sp macro="" textlink="">
      <xdr:nvSpPr>
        <xdr:cNvPr id="1029" name="AutoShape 5">
          <a:extLst>
            <a:ext uri="{FF2B5EF4-FFF2-40B4-BE49-F238E27FC236}">
              <a16:creationId xmlns:a16="http://schemas.microsoft.com/office/drawing/2014/main" id="{5CD2B665-4A9C-4DFF-9F05-35BBAA5D287C}"/>
            </a:ext>
          </a:extLst>
        </xdr:cNvPr>
        <xdr:cNvSpPr>
          <a:spLocks noChangeAspect="1" noChangeArrowheads="1"/>
        </xdr:cNvSpPr>
      </xdr:nvSpPr>
      <xdr:spPr bwMode="auto">
        <a:xfrm>
          <a:off x="0" y="147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23</xdr:row>
      <xdr:rowOff>133350</xdr:rowOff>
    </xdr:to>
    <xdr:sp macro="" textlink="">
      <xdr:nvSpPr>
        <xdr:cNvPr id="1030" name="AutoShape 6">
          <a:extLst>
            <a:ext uri="{FF2B5EF4-FFF2-40B4-BE49-F238E27FC236}">
              <a16:creationId xmlns:a16="http://schemas.microsoft.com/office/drawing/2014/main" id="{2CA4C4DC-4BE8-450F-A930-0A872886AF54}"/>
            </a:ext>
          </a:extLst>
        </xdr:cNvPr>
        <xdr:cNvSpPr>
          <a:spLocks noChangeAspect="1" noChangeArrowheads="1"/>
        </xdr:cNvSpPr>
      </xdr:nvSpPr>
      <xdr:spPr bwMode="auto">
        <a:xfrm>
          <a:off x="0" y="42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24</xdr:row>
      <xdr:rowOff>133350</xdr:rowOff>
    </xdr:to>
    <xdr:sp macro="" textlink="">
      <xdr:nvSpPr>
        <xdr:cNvPr id="1031" name="AutoShape 7">
          <a:extLst>
            <a:ext uri="{FF2B5EF4-FFF2-40B4-BE49-F238E27FC236}">
              <a16:creationId xmlns:a16="http://schemas.microsoft.com/office/drawing/2014/main" id="{21BBCE58-6E84-4095-A8D8-F5B9E3493427}"/>
            </a:ext>
          </a:extLst>
        </xdr:cNvPr>
        <xdr:cNvSpPr>
          <a:spLocks noChangeAspect="1" noChangeArrowheads="1"/>
        </xdr:cNvSpPr>
      </xdr:nvSpPr>
      <xdr:spPr bwMode="auto">
        <a:xfrm>
          <a:off x="0" y="442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133350</xdr:rowOff>
    </xdr:to>
    <xdr:sp macro="" textlink="">
      <xdr:nvSpPr>
        <xdr:cNvPr id="1032" name="AutoShape 8">
          <a:extLst>
            <a:ext uri="{FF2B5EF4-FFF2-40B4-BE49-F238E27FC236}">
              <a16:creationId xmlns:a16="http://schemas.microsoft.com/office/drawing/2014/main" id="{B512765D-EFB4-4873-86BF-43AE6A85CAF9}"/>
            </a:ext>
          </a:extLst>
        </xdr:cNvPr>
        <xdr:cNvSpPr>
          <a:spLocks noChangeAspect="1" noChangeArrowheads="1"/>
        </xdr:cNvSpPr>
      </xdr:nvSpPr>
      <xdr:spPr bwMode="auto">
        <a:xfrm>
          <a:off x="0" y="461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133350</xdr:rowOff>
    </xdr:to>
    <xdr:sp macro="" textlink="">
      <xdr:nvSpPr>
        <xdr:cNvPr id="1033" name="AutoShape 9">
          <a:extLst>
            <a:ext uri="{FF2B5EF4-FFF2-40B4-BE49-F238E27FC236}">
              <a16:creationId xmlns:a16="http://schemas.microsoft.com/office/drawing/2014/main" id="{D725F76B-B1B6-4C4B-ACB8-A76B822266BB}"/>
            </a:ext>
          </a:extLst>
        </xdr:cNvPr>
        <xdr:cNvSpPr>
          <a:spLocks noChangeAspect="1" noChangeArrowheads="1"/>
        </xdr:cNvSpPr>
      </xdr:nvSpPr>
      <xdr:spPr bwMode="auto">
        <a:xfrm>
          <a:off x="0" y="47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1B94FD-09F2-4151-9521-6A122B383F64}" name="Table1" displayName="Table1" ref="A1:F56" totalsRowShown="0" headerRowDxfId="11" dataDxfId="10">
  <autoFilter ref="A1:F56" xr:uid="{27DAC60E-91C2-44E0-AF51-71435FF95BE9}"/>
  <tableColumns count="6">
    <tableColumn id="1" xr3:uid="{C4893930-06CB-4670-A5AD-CB626A88A2EE}" name="State" dataDxfId="9"/>
    <tableColumn id="2" xr3:uid="{6DB9E4D7-BA2E-451C-8DD3-5EC72402655B}" name="Number of Records" dataDxfId="8" dataCellStyle="Comma"/>
    <tableColumn id="3" xr3:uid="{0F5FF4E7-7733-49CB-9C1A-AC3072F05902}" name="Closed With Payment Losses" dataDxfId="7" dataCellStyle="Comma"/>
    <tableColumn id="4" xr3:uid="{280AF3EA-948B-41A6-A53C-18A600110588}" name="Open Losses" dataDxfId="6" dataCellStyle="Comma"/>
    <tableColumn id="5" xr3:uid="{AAA0FEA2-20AC-48AE-919D-A4BD497794AD}" name="Closed Without Payment Losses" dataDxfId="5" dataCellStyle="Comma"/>
    <tableColumn id="6" xr3:uid="{B443B91D-E758-4B42-B604-9BEB9584FCA6}" name="Total Payments" dataDxfId="4" dataCellStyle="Currency"/>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F1CE2F-31E7-418F-A807-E29258A7D0CD}" name="Table3" displayName="Table3" ref="A1:B12" totalsRowShown="0" headerRowDxfId="3" dataDxfId="2">
  <autoFilter ref="A1:B12" xr:uid="{9F60355F-999E-4FB2-B9C2-79944FC69933}"/>
  <tableColumns count="2">
    <tableColumn id="1" xr3:uid="{AD1B11DA-6423-4DE2-AD6D-40EAD9616EA9}" name="Description" dataDxfId="1"/>
    <tableColumn id="2" xr3:uid="{111F8BD2-9685-45BE-8716-D39570DA081B}" name="Defini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zoomScaleNormal="100" workbookViewId="0">
      <selection activeCell="A5" sqref="A5"/>
    </sheetView>
  </sheetViews>
  <sheetFormatPr defaultColWidth="8.7109375" defaultRowHeight="14.45"/>
  <cols>
    <col min="1" max="1" width="137.5703125" style="2" customWidth="1"/>
    <col min="2" max="16384" width="8.7109375" style="2"/>
  </cols>
  <sheetData>
    <row r="1" spans="1:1" ht="30">
      <c r="A1" s="1" t="s">
        <v>0</v>
      </c>
    </row>
    <row r="2" spans="1:1" s="9" customFormat="1">
      <c r="A2" s="8"/>
    </row>
    <row r="3" spans="1:1" s="9" customFormat="1">
      <c r="A3" s="3"/>
    </row>
    <row r="4" spans="1:1" s="9" customFormat="1">
      <c r="A4" s="3"/>
    </row>
    <row r="5" spans="1:1" s="9" customFormat="1">
      <c r="A5" s="12" t="s">
        <v>1</v>
      </c>
    </row>
    <row r="6" spans="1:1" s="9" customFormat="1">
      <c r="A6" s="3"/>
    </row>
    <row r="7" spans="1:1" s="9" customFormat="1">
      <c r="A7" s="3"/>
    </row>
    <row r="8" spans="1:1" s="9" customFormat="1">
      <c r="A8" s="3"/>
    </row>
    <row r="9" spans="1:1" s="9" customFormat="1">
      <c r="A9" s="3"/>
    </row>
    <row r="10" spans="1:1" s="9" customFormat="1">
      <c r="A10" s="10"/>
    </row>
    <row r="11" spans="1:1" s="9" customFormat="1">
      <c r="A11" s="11" t="s">
        <v>2</v>
      </c>
    </row>
    <row r="12" spans="1:1" s="9" customFormat="1">
      <c r="A12" s="10"/>
    </row>
    <row r="13" spans="1:1" s="9" customFormat="1">
      <c r="A13" s="12" t="s">
        <v>3</v>
      </c>
    </row>
    <row r="14" spans="1:1" s="9" customFormat="1">
      <c r="A14" s="10"/>
    </row>
    <row r="15" spans="1:1" s="9" customFormat="1">
      <c r="A15" s="12" t="s">
        <v>4</v>
      </c>
    </row>
    <row r="16" spans="1:1" s="9" customFormat="1">
      <c r="A16" s="10"/>
    </row>
    <row r="17" spans="1:1" s="9" customFormat="1">
      <c r="A17" s="12" t="s">
        <v>5</v>
      </c>
    </row>
    <row r="18" spans="1:1" s="9" customFormat="1">
      <c r="A18" s="10"/>
    </row>
    <row r="19" spans="1:1" s="9" customFormat="1">
      <c r="A19" s="12" t="s">
        <v>6</v>
      </c>
    </row>
    <row r="20" spans="1:1" s="9" customFormat="1">
      <c r="A20" s="10"/>
    </row>
    <row r="21" spans="1:1" s="9" customFormat="1">
      <c r="A21" s="12" t="s">
        <v>7</v>
      </c>
    </row>
    <row r="22" spans="1:1" s="9" customFormat="1">
      <c r="A22" s="3"/>
    </row>
    <row r="23" spans="1:1" s="9" customFormat="1">
      <c r="A23" s="3"/>
    </row>
    <row r="24" spans="1:1" s="9" customFormat="1">
      <c r="A24" s="3"/>
    </row>
    <row r="25" spans="1:1" s="9" customFormat="1">
      <c r="A25" s="3"/>
    </row>
    <row r="26" spans="1:1" s="9" customFormat="1">
      <c r="A26" s="3"/>
    </row>
    <row r="27" spans="1:1" s="9" customFormat="1">
      <c r="A27" s="3"/>
    </row>
    <row r="28" spans="1:1" s="9" customFormat="1">
      <c r="A28" s="12" t="s">
        <v>8</v>
      </c>
    </row>
    <row r="29" spans="1:1" s="9" customFormat="1">
      <c r="A29" s="11" t="s">
        <v>9</v>
      </c>
    </row>
    <row r="30" spans="1:1" s="9" customFormat="1" ht="27.6">
      <c r="A30" s="13" t="s">
        <v>10</v>
      </c>
    </row>
    <row r="31" spans="1:1" s="9" customFormat="1"/>
    <row r="32" spans="1:1" s="9" customFormat="1"/>
    <row r="33" s="9" customFormat="1"/>
    <row r="34" s="9" customFormat="1"/>
  </sheetData>
  <pageMargins left="0.7" right="0.7" top="0.75" bottom="0.75" header="0.3" footer="0.3"/>
  <pageSetup scale="9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zoomScaleNormal="100" workbookViewId="0"/>
  </sheetViews>
  <sheetFormatPr defaultColWidth="8.7109375" defaultRowHeight="14.45"/>
  <cols>
    <col min="1" max="1" width="22.28515625" style="2" customWidth="1"/>
    <col min="2" max="2" width="22.42578125" style="14" customWidth="1"/>
    <col min="3" max="3" width="30" style="14" customWidth="1"/>
    <col min="4" max="4" width="16.85546875" style="14" customWidth="1"/>
    <col min="5" max="5" width="33" style="14" customWidth="1"/>
    <col min="6" max="6" width="20" style="22" customWidth="1"/>
    <col min="7" max="16384" width="8.7109375" style="2"/>
  </cols>
  <sheetData>
    <row r="1" spans="1:6">
      <c r="A1" s="19" t="s">
        <v>11</v>
      </c>
      <c r="B1" s="20" t="s">
        <v>12</v>
      </c>
      <c r="C1" s="20" t="s">
        <v>13</v>
      </c>
      <c r="D1" s="20" t="s">
        <v>14</v>
      </c>
      <c r="E1" s="20" t="s">
        <v>15</v>
      </c>
      <c r="F1" s="21" t="s">
        <v>16</v>
      </c>
    </row>
    <row r="2" spans="1:6">
      <c r="A2" s="4" t="s">
        <v>17</v>
      </c>
      <c r="B2" s="16">
        <f>SUM(B3:B56)</f>
        <v>32386</v>
      </c>
      <c r="C2" s="16">
        <f>SUM(C3:C56)</f>
        <v>22443</v>
      </c>
      <c r="D2" s="16">
        <f>SUM(D3:D56)</f>
        <v>3329</v>
      </c>
      <c r="E2" s="16">
        <f>SUM(E3:E56)</f>
        <v>6614</v>
      </c>
      <c r="F2" s="23">
        <f>SUM(F3:F56)</f>
        <v>1525368046.2699997</v>
      </c>
    </row>
    <row r="3" spans="1:6">
      <c r="A3" s="4" t="s">
        <v>18</v>
      </c>
      <c r="B3" s="17">
        <v>89</v>
      </c>
      <c r="C3" s="17">
        <v>59</v>
      </c>
      <c r="D3" s="17">
        <v>8</v>
      </c>
      <c r="E3" s="17">
        <v>22</v>
      </c>
      <c r="F3" s="15">
        <v>2875253.89</v>
      </c>
    </row>
    <row r="4" spans="1:6">
      <c r="A4" s="4" t="s">
        <v>19</v>
      </c>
      <c r="B4" s="17">
        <v>10</v>
      </c>
      <c r="C4" s="17">
        <v>5</v>
      </c>
      <c r="D4" s="17">
        <v>2</v>
      </c>
      <c r="E4" s="17">
        <v>3</v>
      </c>
      <c r="F4" s="15">
        <v>71881.820000000007</v>
      </c>
    </row>
    <row r="5" spans="1:6">
      <c r="A5" s="4" t="s">
        <v>20</v>
      </c>
      <c r="B5" s="17">
        <v>11</v>
      </c>
      <c r="C5" s="17">
        <v>5</v>
      </c>
      <c r="D5" s="17">
        <v>2</v>
      </c>
      <c r="E5" s="17">
        <v>4</v>
      </c>
      <c r="F5" s="15">
        <v>328236.37</v>
      </c>
    </row>
    <row r="6" spans="1:6">
      <c r="A6" s="4" t="s">
        <v>21</v>
      </c>
      <c r="B6" s="17">
        <v>259</v>
      </c>
      <c r="C6" s="17">
        <v>198</v>
      </c>
      <c r="D6" s="17">
        <v>39</v>
      </c>
      <c r="E6" s="17">
        <v>22</v>
      </c>
      <c r="F6" s="15">
        <v>10844594.689999999</v>
      </c>
    </row>
    <row r="7" spans="1:6">
      <c r="A7" s="4" t="s">
        <v>22</v>
      </c>
      <c r="B7" s="17">
        <v>160</v>
      </c>
      <c r="C7" s="17">
        <v>82</v>
      </c>
      <c r="D7" s="17">
        <v>12</v>
      </c>
      <c r="E7" s="17">
        <v>66</v>
      </c>
      <c r="F7" s="15">
        <v>4607799.9400000004</v>
      </c>
    </row>
    <row r="8" spans="1:6">
      <c r="A8" s="4" t="s">
        <v>23</v>
      </c>
      <c r="B8" s="17">
        <v>16</v>
      </c>
      <c r="C8" s="17">
        <v>0</v>
      </c>
      <c r="D8" s="17">
        <v>1</v>
      </c>
      <c r="E8" s="17">
        <v>15</v>
      </c>
      <c r="F8" s="15">
        <v>0</v>
      </c>
    </row>
    <row r="9" spans="1:6">
      <c r="A9" s="4" t="s">
        <v>24</v>
      </c>
      <c r="B9" s="17">
        <v>9</v>
      </c>
      <c r="C9" s="17">
        <v>2</v>
      </c>
      <c r="D9" s="17">
        <v>2</v>
      </c>
      <c r="E9" s="17">
        <v>5</v>
      </c>
      <c r="F9" s="15">
        <v>25705.74</v>
      </c>
    </row>
    <row r="10" spans="1:6">
      <c r="A10" s="4" t="s">
        <v>25</v>
      </c>
      <c r="B10" s="17">
        <v>18</v>
      </c>
      <c r="C10" s="17">
        <v>2</v>
      </c>
      <c r="D10" s="17">
        <v>6</v>
      </c>
      <c r="E10" s="17">
        <v>10</v>
      </c>
      <c r="F10" s="15">
        <v>2167.42</v>
      </c>
    </row>
    <row r="11" spans="1:6">
      <c r="A11" s="4" t="s">
        <v>26</v>
      </c>
      <c r="B11" s="17">
        <v>6</v>
      </c>
      <c r="C11" s="17">
        <v>0</v>
      </c>
      <c r="D11" s="17">
        <v>4</v>
      </c>
      <c r="E11" s="17">
        <v>2</v>
      </c>
      <c r="F11" s="15">
        <v>0</v>
      </c>
    </row>
    <row r="12" spans="1:6">
      <c r="A12" s="4" t="s">
        <v>27</v>
      </c>
      <c r="B12" s="17">
        <v>22125</v>
      </c>
      <c r="C12" s="17">
        <v>16103</v>
      </c>
      <c r="D12" s="17">
        <v>847</v>
      </c>
      <c r="E12" s="17">
        <v>5175</v>
      </c>
      <c r="F12" s="15">
        <v>1149145919.1900001</v>
      </c>
    </row>
    <row r="13" spans="1:6">
      <c r="A13" s="4" t="s">
        <v>28</v>
      </c>
      <c r="B13" s="17">
        <v>176</v>
      </c>
      <c r="C13" s="17">
        <v>98</v>
      </c>
      <c r="D13" s="17">
        <v>26</v>
      </c>
      <c r="E13" s="17">
        <v>52</v>
      </c>
      <c r="F13" s="15">
        <v>4262495.26</v>
      </c>
    </row>
    <row r="14" spans="1:6">
      <c r="A14" s="4" t="s">
        <v>29</v>
      </c>
      <c r="B14" s="17">
        <v>36</v>
      </c>
      <c r="C14" s="17">
        <v>24</v>
      </c>
      <c r="D14" s="17">
        <v>2</v>
      </c>
      <c r="E14" s="17">
        <v>10</v>
      </c>
      <c r="F14" s="15">
        <v>1238658.95</v>
      </c>
    </row>
    <row r="15" spans="1:6">
      <c r="A15" s="4" t="s">
        <v>30</v>
      </c>
      <c r="B15" s="17">
        <v>6</v>
      </c>
      <c r="C15" s="17">
        <v>5</v>
      </c>
      <c r="D15" s="17">
        <v>0</v>
      </c>
      <c r="E15" s="17">
        <v>1</v>
      </c>
      <c r="F15" s="15">
        <v>44697.77</v>
      </c>
    </row>
    <row r="16" spans="1:6">
      <c r="A16" s="4" t="s">
        <v>31</v>
      </c>
      <c r="B16" s="17">
        <v>75</v>
      </c>
      <c r="C16" s="17">
        <v>32</v>
      </c>
      <c r="D16" s="17">
        <v>26</v>
      </c>
      <c r="E16" s="17">
        <v>17</v>
      </c>
      <c r="F16" s="15">
        <v>502442.23999999999</v>
      </c>
    </row>
    <row r="17" spans="1:6">
      <c r="A17" s="4" t="s">
        <v>32</v>
      </c>
      <c r="B17" s="17">
        <v>354</v>
      </c>
      <c r="C17" s="17">
        <v>266</v>
      </c>
      <c r="D17" s="17">
        <v>49</v>
      </c>
      <c r="E17" s="17">
        <v>39</v>
      </c>
      <c r="F17" s="15">
        <v>15021953.6</v>
      </c>
    </row>
    <row r="18" spans="1:6">
      <c r="A18" s="4" t="s">
        <v>33</v>
      </c>
      <c r="B18" s="17">
        <v>29</v>
      </c>
      <c r="C18" s="17">
        <v>4</v>
      </c>
      <c r="D18" s="17">
        <v>21</v>
      </c>
      <c r="E18" s="17">
        <v>4</v>
      </c>
      <c r="F18" s="15">
        <v>294060.77</v>
      </c>
    </row>
    <row r="19" spans="1:6">
      <c r="A19" s="4" t="s">
        <v>34</v>
      </c>
      <c r="B19" s="17">
        <v>94</v>
      </c>
      <c r="C19" s="17">
        <v>45</v>
      </c>
      <c r="D19" s="17">
        <v>39</v>
      </c>
      <c r="E19" s="17">
        <v>10</v>
      </c>
      <c r="F19" s="15">
        <v>2592775.7799999998</v>
      </c>
    </row>
    <row r="20" spans="1:6">
      <c r="A20" s="4" t="s">
        <v>35</v>
      </c>
      <c r="B20" s="17">
        <v>2136</v>
      </c>
      <c r="C20" s="17">
        <v>1766</v>
      </c>
      <c r="D20" s="17">
        <v>174</v>
      </c>
      <c r="E20" s="17">
        <v>196</v>
      </c>
      <c r="F20" s="15">
        <v>96535120.980000004</v>
      </c>
    </row>
    <row r="21" spans="1:6">
      <c r="A21" s="4" t="s">
        <v>36</v>
      </c>
      <c r="B21" s="17">
        <v>657</v>
      </c>
      <c r="C21" s="17">
        <v>446</v>
      </c>
      <c r="D21" s="17">
        <v>92</v>
      </c>
      <c r="E21" s="17">
        <v>119</v>
      </c>
      <c r="F21" s="15">
        <v>31124797.41</v>
      </c>
    </row>
    <row r="22" spans="1:6">
      <c r="A22" s="4" t="s">
        <v>37</v>
      </c>
      <c r="B22" s="17">
        <v>7</v>
      </c>
      <c r="C22" s="17">
        <v>3</v>
      </c>
      <c r="D22" s="17">
        <v>1</v>
      </c>
      <c r="E22" s="17">
        <v>3</v>
      </c>
      <c r="F22" s="15">
        <v>94583.48</v>
      </c>
    </row>
    <row r="23" spans="1:6">
      <c r="A23" s="4" t="s">
        <v>38</v>
      </c>
      <c r="B23" s="17">
        <v>102</v>
      </c>
      <c r="C23" s="17">
        <v>39</v>
      </c>
      <c r="D23" s="17">
        <v>36</v>
      </c>
      <c r="E23" s="17">
        <v>27</v>
      </c>
      <c r="F23" s="15">
        <v>1980786.57</v>
      </c>
    </row>
    <row r="24" spans="1:6">
      <c r="A24" s="4" t="s">
        <v>39</v>
      </c>
      <c r="B24" s="17">
        <v>35</v>
      </c>
      <c r="C24" s="17">
        <v>3</v>
      </c>
      <c r="D24" s="17">
        <v>11</v>
      </c>
      <c r="E24" s="17">
        <v>21</v>
      </c>
      <c r="F24" s="15">
        <v>58459</v>
      </c>
    </row>
    <row r="25" spans="1:6">
      <c r="A25" s="4" t="s">
        <v>40</v>
      </c>
      <c r="B25" s="17">
        <v>51</v>
      </c>
      <c r="C25" s="17">
        <v>22</v>
      </c>
      <c r="D25" s="17">
        <v>16</v>
      </c>
      <c r="E25" s="17">
        <v>13</v>
      </c>
      <c r="F25" s="15">
        <v>547979.61</v>
      </c>
    </row>
    <row r="26" spans="1:6">
      <c r="A26" s="4" t="s">
        <v>41</v>
      </c>
      <c r="B26" s="17">
        <v>10</v>
      </c>
      <c r="C26" s="17">
        <v>0</v>
      </c>
      <c r="D26" s="17">
        <v>6</v>
      </c>
      <c r="E26" s="17">
        <v>4</v>
      </c>
      <c r="F26" s="15">
        <v>0</v>
      </c>
    </row>
    <row r="27" spans="1:6">
      <c r="A27" s="4" t="s">
        <v>42</v>
      </c>
      <c r="B27" s="17">
        <v>78</v>
      </c>
      <c r="C27" s="17">
        <v>41</v>
      </c>
      <c r="D27" s="17">
        <v>21</v>
      </c>
      <c r="E27" s="17">
        <v>16</v>
      </c>
      <c r="F27" s="15">
        <v>2251372.9300000002</v>
      </c>
    </row>
    <row r="28" spans="1:6">
      <c r="A28" s="4" t="s">
        <v>43</v>
      </c>
      <c r="B28" s="17">
        <v>316</v>
      </c>
      <c r="C28" s="17">
        <v>222</v>
      </c>
      <c r="D28" s="17">
        <v>47</v>
      </c>
      <c r="E28" s="17">
        <v>47</v>
      </c>
      <c r="F28" s="15">
        <v>12491566.140000001</v>
      </c>
    </row>
    <row r="29" spans="1:6">
      <c r="A29" s="4" t="s">
        <v>44</v>
      </c>
      <c r="B29" s="17">
        <v>2</v>
      </c>
      <c r="C29" s="17">
        <v>0</v>
      </c>
      <c r="D29" s="17">
        <v>0</v>
      </c>
      <c r="E29" s="17">
        <v>2</v>
      </c>
      <c r="F29" s="15">
        <v>0</v>
      </c>
    </row>
    <row r="30" spans="1:6">
      <c r="A30" s="4" t="s">
        <v>45</v>
      </c>
      <c r="B30" s="17">
        <v>2</v>
      </c>
      <c r="C30" s="17">
        <v>1</v>
      </c>
      <c r="D30" s="17">
        <v>0</v>
      </c>
      <c r="E30" s="17">
        <v>1</v>
      </c>
      <c r="F30" s="15">
        <v>54560.87</v>
      </c>
    </row>
    <row r="31" spans="1:6">
      <c r="A31" s="4" t="s">
        <v>46</v>
      </c>
      <c r="B31" s="17">
        <v>2</v>
      </c>
      <c r="C31" s="17">
        <v>1</v>
      </c>
      <c r="D31" s="17">
        <v>0</v>
      </c>
      <c r="E31" s="17">
        <v>1</v>
      </c>
      <c r="F31" s="15">
        <v>9040.9500000000007</v>
      </c>
    </row>
    <row r="32" spans="1:6">
      <c r="A32" s="4" t="s">
        <v>47</v>
      </c>
      <c r="B32" s="17">
        <v>2</v>
      </c>
      <c r="C32" s="17">
        <v>0</v>
      </c>
      <c r="D32" s="17">
        <v>0</v>
      </c>
      <c r="E32" s="17">
        <v>2</v>
      </c>
      <c r="F32" s="15">
        <v>0</v>
      </c>
    </row>
    <row r="33" spans="1:6">
      <c r="A33" s="4" t="s">
        <v>48</v>
      </c>
      <c r="B33" s="17">
        <v>676</v>
      </c>
      <c r="C33" s="17">
        <v>49</v>
      </c>
      <c r="D33" s="17">
        <v>584</v>
      </c>
      <c r="E33" s="17">
        <v>43</v>
      </c>
      <c r="F33" s="15">
        <v>2191296.13</v>
      </c>
    </row>
    <row r="34" spans="1:6">
      <c r="A34" s="4" t="s">
        <v>49</v>
      </c>
      <c r="B34" s="17">
        <v>195</v>
      </c>
      <c r="C34" s="17">
        <v>76</v>
      </c>
      <c r="D34" s="17">
        <v>87</v>
      </c>
      <c r="E34" s="17">
        <v>32</v>
      </c>
      <c r="F34" s="15">
        <v>8104656.9900000002</v>
      </c>
    </row>
    <row r="35" spans="1:6">
      <c r="A35" s="4" t="s">
        <v>50</v>
      </c>
      <c r="B35" s="17">
        <v>172</v>
      </c>
      <c r="C35" s="17">
        <v>55</v>
      </c>
      <c r="D35" s="17">
        <v>90</v>
      </c>
      <c r="E35" s="17">
        <v>27</v>
      </c>
      <c r="F35" s="15">
        <v>1361408.13</v>
      </c>
    </row>
    <row r="36" spans="1:6">
      <c r="A36" s="4" t="s">
        <v>51</v>
      </c>
      <c r="B36" s="17">
        <v>480</v>
      </c>
      <c r="C36" s="17">
        <v>116</v>
      </c>
      <c r="D36" s="17">
        <v>297</v>
      </c>
      <c r="E36" s="17">
        <v>67</v>
      </c>
      <c r="F36" s="15">
        <v>4957059.54</v>
      </c>
    </row>
    <row r="37" spans="1:6">
      <c r="A37" s="4" t="s">
        <v>52</v>
      </c>
      <c r="B37" s="17">
        <v>1</v>
      </c>
      <c r="C37" s="17">
        <v>0</v>
      </c>
      <c r="D37" s="17">
        <v>0</v>
      </c>
      <c r="E37" s="17">
        <v>1</v>
      </c>
      <c r="F37" s="15"/>
    </row>
    <row r="38" spans="1:6">
      <c r="A38" s="4" t="s">
        <v>53</v>
      </c>
      <c r="B38" s="17">
        <v>177</v>
      </c>
      <c r="C38" s="17">
        <v>117</v>
      </c>
      <c r="D38" s="17">
        <v>29</v>
      </c>
      <c r="E38" s="17">
        <v>31</v>
      </c>
      <c r="F38" s="15">
        <v>5294779.79</v>
      </c>
    </row>
    <row r="39" spans="1:6">
      <c r="A39" s="4" t="s">
        <v>54</v>
      </c>
      <c r="B39" s="17">
        <v>92</v>
      </c>
      <c r="C39" s="17">
        <v>57</v>
      </c>
      <c r="D39" s="17">
        <v>25</v>
      </c>
      <c r="E39" s="17">
        <v>10</v>
      </c>
      <c r="F39" s="15">
        <v>3737381.04</v>
      </c>
    </row>
    <row r="40" spans="1:6">
      <c r="A40" s="4" t="s">
        <v>55</v>
      </c>
      <c r="B40" s="17">
        <v>85</v>
      </c>
      <c r="C40" s="17">
        <v>61</v>
      </c>
      <c r="D40" s="17">
        <v>6</v>
      </c>
      <c r="E40" s="17">
        <v>18</v>
      </c>
      <c r="F40" s="15">
        <v>3171989.08</v>
      </c>
    </row>
    <row r="41" spans="1:6">
      <c r="A41" s="4" t="s">
        <v>56</v>
      </c>
      <c r="B41" s="17">
        <v>195</v>
      </c>
      <c r="C41" s="17">
        <v>63</v>
      </c>
      <c r="D41" s="17">
        <v>106</v>
      </c>
      <c r="E41" s="17">
        <v>26</v>
      </c>
      <c r="F41" s="15">
        <v>1662118.97</v>
      </c>
    </row>
    <row r="42" spans="1:6">
      <c r="A42" s="4" t="s">
        <v>57</v>
      </c>
      <c r="B42" s="17">
        <v>11</v>
      </c>
      <c r="C42" s="17">
        <v>5</v>
      </c>
      <c r="D42" s="17">
        <v>2</v>
      </c>
      <c r="E42" s="17">
        <v>4</v>
      </c>
      <c r="F42" s="15">
        <v>63042.04</v>
      </c>
    </row>
    <row r="43" spans="1:6">
      <c r="A43" s="4" t="s">
        <v>58</v>
      </c>
      <c r="B43" s="17">
        <v>11</v>
      </c>
      <c r="C43" s="17">
        <v>5</v>
      </c>
      <c r="D43" s="17">
        <v>1</v>
      </c>
      <c r="E43" s="17">
        <v>5</v>
      </c>
      <c r="F43" s="15">
        <v>95228.11</v>
      </c>
    </row>
    <row r="44" spans="1:6">
      <c r="A44" s="4" t="s">
        <v>59</v>
      </c>
      <c r="B44" s="17">
        <v>82</v>
      </c>
      <c r="C44" s="17">
        <v>57</v>
      </c>
      <c r="D44" s="17">
        <v>7</v>
      </c>
      <c r="E44" s="17">
        <v>18</v>
      </c>
      <c r="F44" s="15">
        <v>3637116.29</v>
      </c>
    </row>
    <row r="45" spans="1:6">
      <c r="A45" s="4" t="s">
        <v>60</v>
      </c>
      <c r="B45" s="17">
        <v>4</v>
      </c>
      <c r="C45" s="17">
        <v>1</v>
      </c>
      <c r="D45" s="17">
        <v>2</v>
      </c>
      <c r="E45" s="17">
        <v>1</v>
      </c>
      <c r="F45" s="15">
        <v>26622.97</v>
      </c>
    </row>
    <row r="46" spans="1:6">
      <c r="A46" s="4" t="s">
        <v>61</v>
      </c>
      <c r="B46" s="17">
        <v>315</v>
      </c>
      <c r="C46" s="17">
        <v>219</v>
      </c>
      <c r="D46" s="17">
        <v>53</v>
      </c>
      <c r="E46" s="17">
        <v>43</v>
      </c>
      <c r="F46" s="15">
        <v>10548940.789999999</v>
      </c>
    </row>
    <row r="47" spans="1:6">
      <c r="A47" s="4" t="s">
        <v>62</v>
      </c>
      <c r="B47" s="17">
        <v>2350</v>
      </c>
      <c r="C47" s="17">
        <v>1654</v>
      </c>
      <c r="D47" s="17">
        <v>451</v>
      </c>
      <c r="E47" s="17">
        <v>245</v>
      </c>
      <c r="F47" s="15">
        <v>125257906.06999999</v>
      </c>
    </row>
    <row r="48" spans="1:6">
      <c r="A48" s="4" t="s">
        <v>63</v>
      </c>
      <c r="B48" s="17">
        <v>8</v>
      </c>
      <c r="C48" s="17">
        <v>1</v>
      </c>
      <c r="D48" s="17">
        <v>1</v>
      </c>
      <c r="E48" s="17">
        <v>6</v>
      </c>
      <c r="F48" s="15">
        <v>25393.8</v>
      </c>
    </row>
    <row r="49" spans="1:6">
      <c r="A49" s="4" t="s">
        <v>64</v>
      </c>
      <c r="B49" s="17">
        <v>5</v>
      </c>
      <c r="C49" s="17">
        <v>0</v>
      </c>
      <c r="D49" s="17">
        <v>0</v>
      </c>
      <c r="E49" s="17">
        <v>5</v>
      </c>
      <c r="F49" s="15">
        <v>0</v>
      </c>
    </row>
    <row r="50" spans="1:6">
      <c r="A50" s="4" t="s">
        <v>65</v>
      </c>
      <c r="B50" s="17">
        <v>1</v>
      </c>
      <c r="C50" s="17">
        <v>1</v>
      </c>
      <c r="D50" s="17">
        <v>0</v>
      </c>
      <c r="E50" s="17">
        <v>0</v>
      </c>
      <c r="F50" s="15">
        <v>70513.39</v>
      </c>
    </row>
    <row r="51" spans="1:6">
      <c r="A51" s="4" t="s">
        <v>66</v>
      </c>
      <c r="B51" s="17">
        <v>180</v>
      </c>
      <c r="C51" s="17">
        <v>87</v>
      </c>
      <c r="D51" s="17">
        <v>48</v>
      </c>
      <c r="E51" s="17">
        <v>45</v>
      </c>
      <c r="F51" s="15">
        <v>4183666.32</v>
      </c>
    </row>
    <row r="52" spans="1:6">
      <c r="A52" s="4" t="s">
        <v>67</v>
      </c>
      <c r="B52" s="17">
        <v>30</v>
      </c>
      <c r="C52" s="17">
        <v>11</v>
      </c>
      <c r="D52" s="17">
        <v>2</v>
      </c>
      <c r="E52" s="17">
        <v>17</v>
      </c>
      <c r="F52" s="15">
        <v>767360.64</v>
      </c>
    </row>
    <row r="53" spans="1:6">
      <c r="A53" s="4" t="s">
        <v>68</v>
      </c>
      <c r="B53" s="16">
        <v>431</v>
      </c>
      <c r="C53" s="16">
        <v>329</v>
      </c>
      <c r="D53" s="16">
        <v>47</v>
      </c>
      <c r="E53" s="16">
        <v>55</v>
      </c>
      <c r="F53" s="18">
        <v>13122665.050000001</v>
      </c>
    </row>
    <row r="54" spans="1:6">
      <c r="A54" s="4" t="s">
        <v>69</v>
      </c>
      <c r="B54" s="16">
        <v>9</v>
      </c>
      <c r="C54" s="16">
        <v>2</v>
      </c>
      <c r="D54" s="16">
        <v>1</v>
      </c>
      <c r="E54" s="16">
        <v>6</v>
      </c>
      <c r="F54" s="18">
        <v>49831.11</v>
      </c>
    </row>
    <row r="55" spans="1:6">
      <c r="A55" s="4" t="s">
        <v>70</v>
      </c>
      <c r="B55" s="16">
        <v>3</v>
      </c>
      <c r="C55" s="16">
        <v>3</v>
      </c>
      <c r="D55" s="16">
        <v>0</v>
      </c>
      <c r="E55" s="16">
        <v>0</v>
      </c>
      <c r="F55" s="18">
        <v>32158.65</v>
      </c>
    </row>
    <row r="56" spans="1:6">
      <c r="A56" s="4"/>
      <c r="B56" s="16"/>
      <c r="C56" s="16"/>
      <c r="D56" s="16"/>
      <c r="E56" s="16"/>
      <c r="F56" s="15"/>
    </row>
  </sheetData>
  <pageMargins left="0.7" right="0.7" top="0.75" bottom="0.75" header="0.3" footer="0.3"/>
  <pageSetup scale="73"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
  <sheetViews>
    <sheetView zoomScaleNormal="100" workbookViewId="0"/>
  </sheetViews>
  <sheetFormatPr defaultColWidth="8.7109375" defaultRowHeight="14.45"/>
  <cols>
    <col min="1" max="1" width="27.5703125" style="6" bestFit="1" customWidth="1"/>
    <col min="2" max="2" width="119.7109375" style="6" customWidth="1"/>
    <col min="3" max="16384" width="8.7109375" style="6"/>
  </cols>
  <sheetData>
    <row r="1" spans="1:2">
      <c r="A1" s="7" t="s">
        <v>71</v>
      </c>
      <c r="B1" s="7" t="s">
        <v>72</v>
      </c>
    </row>
    <row r="2" spans="1:2">
      <c r="A2" s="7" t="s">
        <v>73</v>
      </c>
      <c r="B2" s="7" t="s">
        <v>74</v>
      </c>
    </row>
    <row r="3" spans="1:2">
      <c r="A3" s="7" t="s">
        <v>13</v>
      </c>
      <c r="B3" s="7" t="s">
        <v>75</v>
      </c>
    </row>
    <row r="4" spans="1:2">
      <c r="A4" s="7" t="s">
        <v>15</v>
      </c>
      <c r="B4" s="7" t="s">
        <v>76</v>
      </c>
    </row>
    <row r="5" spans="1:2">
      <c r="A5" s="7" t="s">
        <v>77</v>
      </c>
      <c r="B5" s="7" t="s">
        <v>78</v>
      </c>
    </row>
    <row r="6" spans="1:2">
      <c r="A6" s="7" t="s">
        <v>79</v>
      </c>
      <c r="B6" s="7" t="s">
        <v>80</v>
      </c>
    </row>
    <row r="7" spans="1:2" ht="28.9">
      <c r="A7" s="7" t="s">
        <v>81</v>
      </c>
      <c r="B7" s="7" t="s">
        <v>82</v>
      </c>
    </row>
    <row r="8" spans="1:2">
      <c r="A8" s="7" t="s">
        <v>83</v>
      </c>
      <c r="B8" s="7" t="s">
        <v>84</v>
      </c>
    </row>
    <row r="9" spans="1:2">
      <c r="A9" s="7" t="s">
        <v>14</v>
      </c>
      <c r="B9" s="7" t="s">
        <v>85</v>
      </c>
    </row>
    <row r="10" spans="1:2">
      <c r="A10" s="7" t="s">
        <v>86</v>
      </c>
      <c r="B10" s="7" t="s">
        <v>87</v>
      </c>
    </row>
    <row r="11" spans="1:2">
      <c r="A11" s="7" t="s">
        <v>88</v>
      </c>
      <c r="B11" s="7" t="s">
        <v>89</v>
      </c>
    </row>
    <row r="12" spans="1:2">
      <c r="A12" s="7" t="s">
        <v>16</v>
      </c>
      <c r="B12" s="7" t="s">
        <v>90</v>
      </c>
    </row>
  </sheetData>
  <pageMargins left="0.7" right="0.7" top="0.75" bottom="0.75" header="0.3" footer="0.3"/>
  <pageSetup scale="52"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403D-82BC-4307-A328-75FC977A46A4}">
  <dimension ref="A1:A20"/>
  <sheetViews>
    <sheetView zoomScaleNormal="100" workbookViewId="0">
      <selection sqref="A1:A20"/>
    </sheetView>
  </sheetViews>
  <sheetFormatPr defaultColWidth="8.7109375" defaultRowHeight="14.45"/>
  <cols>
    <col min="1" max="1" width="115" style="2" customWidth="1"/>
    <col min="2" max="16384" width="8.7109375" style="2"/>
  </cols>
  <sheetData>
    <row r="1" spans="1:1" ht="227.45" customHeight="1">
      <c r="A1" s="24" t="s">
        <v>91</v>
      </c>
    </row>
    <row r="2" spans="1:1">
      <c r="A2" s="24"/>
    </row>
    <row r="3" spans="1:1">
      <c r="A3" s="24"/>
    </row>
    <row r="4" spans="1:1">
      <c r="A4" s="24"/>
    </row>
    <row r="5" spans="1:1">
      <c r="A5" s="24"/>
    </row>
    <row r="6" spans="1:1">
      <c r="A6" s="24"/>
    </row>
    <row r="7" spans="1:1">
      <c r="A7" s="24"/>
    </row>
    <row r="8" spans="1:1">
      <c r="A8" s="24"/>
    </row>
    <row r="9" spans="1:1">
      <c r="A9" s="24"/>
    </row>
    <row r="10" spans="1:1">
      <c r="A10" s="24"/>
    </row>
    <row r="11" spans="1:1">
      <c r="A11" s="24"/>
    </row>
    <row r="12" spans="1:1">
      <c r="A12" s="24"/>
    </row>
    <row r="13" spans="1:1">
      <c r="A13" s="24"/>
    </row>
    <row r="14" spans="1:1">
      <c r="A14" s="24"/>
    </row>
    <row r="15" spans="1:1">
      <c r="A15" s="24"/>
    </row>
    <row r="16" spans="1:1">
      <c r="A16" s="24"/>
    </row>
    <row r="17" spans="1:1">
      <c r="A17" s="24"/>
    </row>
    <row r="18" spans="1:1">
      <c r="A18" s="24"/>
    </row>
    <row r="19" spans="1:1" ht="18.600000000000001" customHeight="1">
      <c r="A19" s="24"/>
    </row>
    <row r="20" spans="1:1">
      <c r="A20" s="24"/>
    </row>
  </sheetData>
  <mergeCells count="1">
    <mergeCell ref="A1:A2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zoomScaleNormal="100" workbookViewId="0"/>
  </sheetViews>
  <sheetFormatPr defaultColWidth="8.7109375" defaultRowHeight="14.45"/>
  <cols>
    <col min="1" max="1" width="119.28515625" style="2" bestFit="1" customWidth="1"/>
    <col min="2" max="16384" width="8.7109375" style="2"/>
  </cols>
  <sheetData>
    <row r="1" spans="1:1">
      <c r="A1" s="5" t="s">
        <v>92</v>
      </c>
    </row>
    <row r="2" spans="1:1">
      <c r="A2" s="2" t="s">
        <v>93</v>
      </c>
    </row>
    <row r="3" spans="1:1">
      <c r="A3" s="2" t="s">
        <v>94</v>
      </c>
    </row>
    <row r="4" spans="1:1">
      <c r="A4" s="2" t="s">
        <v>95</v>
      </c>
    </row>
    <row r="5" spans="1:1">
      <c r="A5" s="2" t="s">
        <v>96</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CA6235-2350-4100-B268-4226FE4B2AA4}"/>
</file>

<file path=customXml/itemProps2.xml><?xml version="1.0" encoding="utf-8"?>
<ds:datastoreItem xmlns:ds="http://schemas.openxmlformats.org/officeDocument/2006/customXml" ds:itemID="{52BFE7D7-BE0A-4AFB-94C3-90E67F84C667}"/>
</file>

<file path=customXml/itemProps3.xml><?xml version="1.0" encoding="utf-8"?>
<ds:datastoreItem xmlns:ds="http://schemas.openxmlformats.org/officeDocument/2006/customXml" ds:itemID="{A61CCB77-8FD2-4B1F-8344-582C9FC9D2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2019-05-31T13:19:17Z</dcterms:created>
  <dcterms:modified xsi:type="dcterms:W3CDTF">2025-08-06T11:50:03Z</dcterms:modified>
  <cp:category/>
  <cp:contentStatus/>
</cp:coreProperties>
</file>